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030" windowWidth="9660" windowHeight="604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'Лист1'!$A$1:$R$23</definedName>
    <definedName name="Z_2CD71AD8_661D_4323_8276_262534C724C9_.wvu.PrintArea" localSheetId="0" hidden="1">'Лист1'!$A$1:$R$23</definedName>
    <definedName name="Z_3D07DEB3_5090_41C2_974F_FAD5B318D4F2_.wvu.PrintArea" localSheetId="0" hidden="1">'Лист1'!$A$1:$R$23</definedName>
    <definedName name="Z_3DA4E7E2_126F_400A_93BE_28DC143AC953_.wvu.PrintArea" localSheetId="0" hidden="1">'Лист1'!$A$1:$R$23</definedName>
    <definedName name="Z_4106B452_8A05_44FC_BFF1_DC7B6E8710CC_.wvu.PrintArea" localSheetId="0" hidden="1">'Лист1'!$A$1:$R$23</definedName>
    <definedName name="Z_4510BB0E_5217_458B_AD18_DCBCFF2CC1FD_.wvu.PrintArea" localSheetId="0" hidden="1">'Лист1'!$A$1:$R$23</definedName>
    <definedName name="Z_8D312581_E04E_4D4F_896D_EAC550F55933_.wvu.PrintArea" localSheetId="0" hidden="1">'Лист1'!$A$1:$R$23</definedName>
    <definedName name="Z_A902CC87_1143_40AF_A7F2_043C4E90F2D1_.wvu.PrintArea" localSheetId="0" hidden="1">'Лист1'!$A$1:$R$23</definedName>
    <definedName name="Z_DC305499_6256_450E_883A_2B4B843467CC_.wvu.PrintArea" localSheetId="0" hidden="1">'Лист1'!$A$1:$R$23</definedName>
    <definedName name="Z_F5FEEC13_BCA5_4527_A6C0_126D389D9A88_.wvu.PrintArea" localSheetId="0" hidden="1">'Лист1'!$A$1:$R$23</definedName>
    <definedName name="_xlnm.Print_Titles" localSheetId="0">'Лист1'!$A:$A,'Лист1'!$1:$2</definedName>
    <definedName name="_xlnm.Print_Area" localSheetId="0">'Лист1'!$A$1:$R$25</definedName>
  </definedNames>
  <calcPr fullCalcOnLoad="1"/>
</workbook>
</file>

<file path=xl/sharedStrings.xml><?xml version="1.0" encoding="utf-8"?>
<sst xmlns="http://schemas.openxmlformats.org/spreadsheetml/2006/main" count="83" uniqueCount="52">
  <si>
    <t>количество нарушений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</si>
  <si>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</si>
  <si>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</si>
  <si>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</si>
  <si>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</si>
  <si>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 (БК4)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</si>
  <si>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</si>
  <si>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</si>
  <si>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</si>
  <si>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&lt;= 1,00</t>
  </si>
  <si>
    <t>&lt;=0,5</t>
  </si>
  <si>
    <t>&lt;=0,15</t>
  </si>
  <si>
    <t>&lt;=0,15
(&lt;=0,10)</t>
  </si>
  <si>
    <t>&gt;= 0,95</t>
  </si>
  <si>
    <t>&lt;= 0,02</t>
  </si>
  <si>
    <t>-</t>
  </si>
  <si>
    <t xml:space="preserve">&lt;= 1,00 </t>
  </si>
  <si>
    <t>Темп роста налоговых и неналоговых доходов республиканского и местных бюджетов Республики 
Марий Эл к соответствующему периоду финансового года предшествующего текущему (без учета поступления доходов в местные бюджеты по дополнительному нормативу отчислений от налога на доходы физических лиц) (КУ 2)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</si>
  <si>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</si>
  <si>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</si>
  <si>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</si>
  <si>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</si>
  <si>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(БК4.1)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</si>
  <si>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</si>
  <si>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</si>
  <si>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</si>
  <si>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
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</si>
  <si>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</si>
  <si>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</si>
  <si>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Доля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 (БК2.2)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</si>
  <si>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28 июня 2017 года № 83 о/д)  по состоянию на 01.01.2018 г.</t>
  </si>
  <si>
    <t>расчетный дефицит не превышает установленный ст.92.1. БК РФ норматив</t>
  </si>
  <si>
    <t>Рейтинг по результатам мониторинга</t>
  </si>
  <si>
    <t>Волжский район</t>
  </si>
  <si>
    <t>Горномарийский район</t>
  </si>
  <si>
    <t>Звениговский район</t>
  </si>
  <si>
    <t>Килемарский район</t>
  </si>
  <si>
    <t>Куженерский район</t>
  </si>
  <si>
    <t xml:space="preserve">Мари-Турекский район </t>
  </si>
  <si>
    <t>Медведевский район</t>
  </si>
  <si>
    <t>Моркинский район</t>
  </si>
  <si>
    <t>Новоторъяльский район</t>
  </si>
  <si>
    <t>Оршанский район</t>
  </si>
  <si>
    <t>Параньгинский район</t>
  </si>
  <si>
    <t>Сернурский район</t>
  </si>
  <si>
    <t>Советский район</t>
  </si>
  <si>
    <t>Юринский район</t>
  </si>
  <si>
    <t>Город Йошкар-Ола</t>
  </si>
  <si>
    <t>Город Волжск</t>
  </si>
  <si>
    <t>Город Козьмодемьянск</t>
  </si>
  <si>
    <t>Рейтинг муниципальных образований Республики Марий Эл (место)</t>
  </si>
  <si>
    <t>&lt;=0,05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</si>
</sst>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00"/>
    <numFmt numFmtId="172" formatCode="#,##0.0"/>
    <numFmt numFmtId="173" formatCode="#,##0.0000000"/>
    <numFmt numFmtId="174" formatCode="#,##0.00000"/>
    <numFmt numFmtId="175" formatCode="#,##0.0000"/>
    <numFmt numFmtId="176" formatCode="#,##0.000000"/>
    <numFmt numFmtId="177" formatCode="0.0000"/>
    <numFmt numFmtId="178" formatCode="0.0000000"/>
    <numFmt numFmtId="179" formatCode="0.000000"/>
    <numFmt numFmtId="180" formatCode="###\ ###\ ###\ ###\ ##0.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b/>
      <sz val="12"/>
      <color rgb="FFFF0000"/>
      <name val="Arial Cyr"/>
      <family val="0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64" fontId="8" fillId="0" borderId="0" xfId="0" applyNumberFormat="1" applyFont="1" applyFill="1" applyAlignment="1">
      <alignment horizontal="center" vertical="top"/>
    </xf>
    <xf numFmtId="164" fontId="8" fillId="0" borderId="0" xfId="0" applyNumberFormat="1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1" fontId="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1" fontId="54" fillId="0" borderId="0" xfId="0" applyNumberFormat="1" applyFont="1" applyFill="1" applyAlignment="1">
      <alignment horizontal="center" vertical="top"/>
    </xf>
    <xf numFmtId="0" fontId="54" fillId="0" borderId="0" xfId="0" applyFont="1" applyAlignment="1">
      <alignment vertical="top"/>
    </xf>
    <xf numFmtId="0" fontId="0" fillId="33" borderId="0" xfId="0" applyFill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164" fontId="5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left" vertical="top" wrapText="1"/>
    </xf>
    <xf numFmtId="1" fontId="54" fillId="33" borderId="10" xfId="0" applyNumberFormat="1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164" fontId="8" fillId="33" borderId="0" xfId="0" applyNumberFormat="1" applyFont="1" applyFill="1" applyAlignment="1">
      <alignment horizontal="center" vertical="top"/>
    </xf>
    <xf numFmtId="4" fontId="56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left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tabSelected="1" zoomScale="70" zoomScaleNormal="70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K9" sqref="K9"/>
    </sheetView>
  </sheetViews>
  <sheetFormatPr defaultColWidth="9.00390625" defaultRowHeight="12.75"/>
  <cols>
    <col min="1" max="1" width="32.875" style="5" customWidth="1"/>
    <col min="2" max="2" width="16.25390625" style="5" customWidth="1"/>
    <col min="3" max="3" width="9.00390625" style="5" customWidth="1"/>
    <col min="4" max="4" width="12.00390625" style="5" customWidth="1"/>
    <col min="5" max="5" width="26.00390625" style="5" customWidth="1"/>
    <col min="6" max="6" width="25.125" style="5" customWidth="1"/>
    <col min="7" max="7" width="21.75390625" style="3" customWidth="1"/>
    <col min="8" max="8" width="28.75390625" style="3" customWidth="1"/>
    <col min="9" max="9" width="23.75390625" style="3" customWidth="1"/>
    <col min="10" max="10" width="26.00390625" style="3" customWidth="1"/>
    <col min="11" max="11" width="30.875" style="5" customWidth="1"/>
    <col min="12" max="12" width="19.125" style="5" customWidth="1"/>
    <col min="13" max="13" width="25.375" style="5" customWidth="1"/>
    <col min="14" max="14" width="27.375" style="23" customWidth="1"/>
    <col min="15" max="15" width="21.00390625" style="3" customWidth="1"/>
    <col min="16" max="16" width="20.375" style="3" customWidth="1"/>
    <col min="17" max="17" width="23.125" style="3" customWidth="1"/>
    <col min="18" max="18" width="20.25390625" style="3" customWidth="1"/>
    <col min="19" max="50" width="63.00390625" style="5" customWidth="1"/>
    <col min="51" max="16384" width="9.125" style="5" customWidth="1"/>
  </cols>
  <sheetData>
    <row r="1" spans="1:10" ht="17.25" customHeight="1">
      <c r="A1" s="6"/>
      <c r="B1" s="6"/>
      <c r="C1" s="76" t="s">
        <v>32</v>
      </c>
      <c r="D1" s="77"/>
      <c r="E1" s="77"/>
      <c r="F1" s="77"/>
      <c r="G1" s="77"/>
      <c r="H1" s="77"/>
      <c r="I1" s="77"/>
      <c r="J1" s="7"/>
    </row>
    <row r="2" spans="1:10" ht="53.25" customHeight="1">
      <c r="A2" s="8"/>
      <c r="B2" s="8"/>
      <c r="C2" s="74" t="s">
        <v>30</v>
      </c>
      <c r="D2" s="75"/>
      <c r="E2" s="75"/>
      <c r="F2" s="75"/>
      <c r="G2" s="75"/>
      <c r="H2" s="75"/>
      <c r="I2" s="75"/>
      <c r="J2" s="9"/>
    </row>
    <row r="3" spans="5:6" ht="3" customHeight="1">
      <c r="E3" s="3"/>
      <c r="F3" s="3"/>
    </row>
    <row r="4" spans="1:158" s="2" customFormat="1" ht="208.5" customHeight="1">
      <c r="A4" s="33" t="s">
        <v>3</v>
      </c>
      <c r="B4" s="33" t="s">
        <v>50</v>
      </c>
      <c r="C4" s="33" t="s">
        <v>19</v>
      </c>
      <c r="D4" s="33" t="s">
        <v>0</v>
      </c>
      <c r="E4" s="43" t="s">
        <v>18</v>
      </c>
      <c r="F4" s="43" t="s">
        <v>26</v>
      </c>
      <c r="G4" s="43" t="s">
        <v>29</v>
      </c>
      <c r="H4" s="33" t="s">
        <v>6</v>
      </c>
      <c r="I4" s="33" t="s">
        <v>5</v>
      </c>
      <c r="J4" s="33" t="s">
        <v>22</v>
      </c>
      <c r="K4" s="33" t="s">
        <v>4</v>
      </c>
      <c r="L4" s="24" t="s">
        <v>7</v>
      </c>
      <c r="M4" s="24" t="s">
        <v>17</v>
      </c>
      <c r="N4" s="33" t="s">
        <v>27</v>
      </c>
      <c r="O4" s="33" t="s">
        <v>28</v>
      </c>
      <c r="P4" s="33" t="s">
        <v>23</v>
      </c>
      <c r="Q4" s="33" t="s">
        <v>25</v>
      </c>
      <c r="R4" s="33" t="s">
        <v>8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</row>
    <row r="5" spans="1:158" s="11" customFormat="1" ht="25.5" customHeight="1">
      <c r="A5" s="51" t="s">
        <v>1</v>
      </c>
      <c r="B5" s="51"/>
      <c r="C5" s="61"/>
      <c r="D5" s="51"/>
      <c r="E5" s="34" t="s">
        <v>9</v>
      </c>
      <c r="F5" s="34" t="s">
        <v>16</v>
      </c>
      <c r="G5" s="34" t="s">
        <v>10</v>
      </c>
      <c r="H5" s="34" t="s">
        <v>11</v>
      </c>
      <c r="I5" s="57" t="s">
        <v>12</v>
      </c>
      <c r="J5" s="34" t="s">
        <v>51</v>
      </c>
      <c r="K5" s="34" t="s">
        <v>9</v>
      </c>
      <c r="L5" s="25" t="s">
        <v>13</v>
      </c>
      <c r="M5" s="25" t="s">
        <v>9</v>
      </c>
      <c r="N5" s="55">
        <v>0</v>
      </c>
      <c r="O5" s="34" t="s">
        <v>14</v>
      </c>
      <c r="P5" s="34" t="s">
        <v>24</v>
      </c>
      <c r="Q5" s="50">
        <v>0</v>
      </c>
      <c r="R5" s="51" t="s">
        <v>15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20" s="64" customFormat="1" ht="19.5" customHeight="1">
      <c r="A6" s="52" t="s">
        <v>47</v>
      </c>
      <c r="B6" s="72">
        <v>1</v>
      </c>
      <c r="C6" s="69">
        <f>12-D6</f>
        <v>12</v>
      </c>
      <c r="D6" s="69">
        <v>0</v>
      </c>
      <c r="E6" s="44" t="s">
        <v>15</v>
      </c>
      <c r="F6" s="49">
        <v>0</v>
      </c>
      <c r="G6" s="44"/>
      <c r="H6" s="44">
        <v>2.698704016684788E-07</v>
      </c>
      <c r="I6" s="59" t="s">
        <v>20</v>
      </c>
      <c r="J6" s="58"/>
      <c r="K6" s="35"/>
      <c r="L6" s="62">
        <v>1.11</v>
      </c>
      <c r="M6" s="67">
        <v>0.98</v>
      </c>
      <c r="N6" s="38">
        <v>0</v>
      </c>
      <c r="O6" s="68">
        <v>0</v>
      </c>
      <c r="P6" s="39">
        <v>0.979</v>
      </c>
      <c r="Q6" s="38">
        <v>0</v>
      </c>
      <c r="R6" s="44">
        <v>0</v>
      </c>
      <c r="T6" s="65"/>
    </row>
    <row r="7" spans="1:20" s="12" customFormat="1" ht="19.5" customHeight="1">
      <c r="A7" s="52" t="s">
        <v>33</v>
      </c>
      <c r="B7" s="72">
        <v>2</v>
      </c>
      <c r="C7" s="69">
        <f>12-D7</f>
        <v>11</v>
      </c>
      <c r="D7" s="69">
        <v>1</v>
      </c>
      <c r="E7" s="44" t="s">
        <v>15</v>
      </c>
      <c r="F7" s="48"/>
      <c r="G7" s="44">
        <v>0</v>
      </c>
      <c r="H7" s="44">
        <v>0</v>
      </c>
      <c r="I7" s="59" t="s">
        <v>20</v>
      </c>
      <c r="J7" s="58" t="s">
        <v>20</v>
      </c>
      <c r="K7" s="35">
        <v>0.7149228641686199</v>
      </c>
      <c r="L7" s="26">
        <v>1.14</v>
      </c>
      <c r="M7" s="29">
        <v>0.83</v>
      </c>
      <c r="N7" s="38">
        <v>0</v>
      </c>
      <c r="O7" s="42">
        <v>0.02863104949647504</v>
      </c>
      <c r="P7" s="39">
        <v>0.806</v>
      </c>
      <c r="Q7" s="38">
        <v>0</v>
      </c>
      <c r="R7" s="44">
        <v>0</v>
      </c>
      <c r="T7" s="13"/>
    </row>
    <row r="8" spans="1:20" s="12" customFormat="1" ht="19.5" customHeight="1">
      <c r="A8" s="52" t="s">
        <v>34</v>
      </c>
      <c r="B8" s="72">
        <v>2</v>
      </c>
      <c r="C8" s="69">
        <f aca="true" t="shared" si="0" ref="C8:C22">12-D8</f>
        <v>11</v>
      </c>
      <c r="D8" s="69">
        <v>1</v>
      </c>
      <c r="E8" s="44" t="s">
        <v>15</v>
      </c>
      <c r="F8" s="49">
        <v>0</v>
      </c>
      <c r="G8" s="44"/>
      <c r="H8" s="44">
        <v>0.00010043342120634893</v>
      </c>
      <c r="I8" s="59">
        <v>0</v>
      </c>
      <c r="J8" s="58"/>
      <c r="K8" s="35">
        <v>0.87906789101363</v>
      </c>
      <c r="L8" s="26">
        <v>1.09</v>
      </c>
      <c r="M8" s="29">
        <v>0.91</v>
      </c>
      <c r="N8" s="38">
        <v>0</v>
      </c>
      <c r="O8" s="42">
        <v>0.05997182793008639</v>
      </c>
      <c r="P8" s="39">
        <v>0.919</v>
      </c>
      <c r="Q8" s="38">
        <v>0</v>
      </c>
      <c r="R8" s="44">
        <v>0</v>
      </c>
      <c r="T8" s="13"/>
    </row>
    <row r="9" spans="1:20" s="12" customFormat="1" ht="19.5" customHeight="1">
      <c r="A9" s="52" t="s">
        <v>36</v>
      </c>
      <c r="B9" s="72">
        <v>2</v>
      </c>
      <c r="C9" s="69">
        <f>12-D9</f>
        <v>11</v>
      </c>
      <c r="D9" s="69">
        <v>1</v>
      </c>
      <c r="E9" s="44" t="s">
        <v>15</v>
      </c>
      <c r="F9" s="49"/>
      <c r="G9" s="44">
        <v>0.05</v>
      </c>
      <c r="H9" s="44">
        <v>9.814486355943985E-05</v>
      </c>
      <c r="I9" s="59" t="s">
        <v>20</v>
      </c>
      <c r="J9" s="58" t="s">
        <v>20</v>
      </c>
      <c r="K9" s="35">
        <v>0.858820462718487</v>
      </c>
      <c r="L9" s="26">
        <v>1.1</v>
      </c>
      <c r="M9" s="29">
        <v>0.97</v>
      </c>
      <c r="N9" s="38">
        <v>0</v>
      </c>
      <c r="O9" s="42">
        <v>0.06113465335206519</v>
      </c>
      <c r="P9" s="39">
        <v>0.834</v>
      </c>
      <c r="Q9" s="38">
        <v>0</v>
      </c>
      <c r="R9" s="44">
        <v>0.06</v>
      </c>
      <c r="T9" s="13"/>
    </row>
    <row r="10" spans="1:20" s="12" customFormat="1" ht="19.5" customHeight="1">
      <c r="A10" s="52" t="s">
        <v>37</v>
      </c>
      <c r="B10" s="72">
        <v>2</v>
      </c>
      <c r="C10" s="69">
        <f>12-D10</f>
        <v>11</v>
      </c>
      <c r="D10" s="69">
        <v>1</v>
      </c>
      <c r="E10" s="44" t="s">
        <v>15</v>
      </c>
      <c r="F10" s="49">
        <v>0</v>
      </c>
      <c r="G10" s="44"/>
      <c r="H10" s="44">
        <v>0</v>
      </c>
      <c r="I10" s="59">
        <v>0</v>
      </c>
      <c r="J10" s="58"/>
      <c r="K10" s="35">
        <v>0.8151777298325146</v>
      </c>
      <c r="L10" s="26">
        <v>1.23</v>
      </c>
      <c r="M10" s="29">
        <v>0.48</v>
      </c>
      <c r="N10" s="38">
        <v>0</v>
      </c>
      <c r="O10" s="42">
        <v>0.07747491322207822</v>
      </c>
      <c r="P10" s="39">
        <v>0.874</v>
      </c>
      <c r="Q10" s="38">
        <v>0</v>
      </c>
      <c r="R10" s="44">
        <v>0</v>
      </c>
      <c r="T10" s="13"/>
    </row>
    <row r="11" spans="1:20" s="12" customFormat="1" ht="19.5" customHeight="1">
      <c r="A11" s="52" t="s">
        <v>43</v>
      </c>
      <c r="B11" s="72">
        <v>2</v>
      </c>
      <c r="C11" s="69">
        <f>12-D11</f>
        <v>11</v>
      </c>
      <c r="D11" s="69">
        <v>1</v>
      </c>
      <c r="E11" s="44">
        <v>0.8</v>
      </c>
      <c r="F11" s="49"/>
      <c r="G11" s="44">
        <v>0.04</v>
      </c>
      <c r="H11" s="44">
        <v>0</v>
      </c>
      <c r="I11" s="59" t="s">
        <v>20</v>
      </c>
      <c r="J11" s="58" t="s">
        <v>20</v>
      </c>
      <c r="K11" s="35">
        <v>0.8701934870478495</v>
      </c>
      <c r="L11" s="32">
        <v>0.95</v>
      </c>
      <c r="M11" s="29">
        <v>0.94</v>
      </c>
      <c r="N11" s="38">
        <v>0</v>
      </c>
      <c r="O11" s="42">
        <v>0.07400771132673645</v>
      </c>
      <c r="P11" s="39">
        <v>0.991</v>
      </c>
      <c r="Q11" s="38">
        <v>0</v>
      </c>
      <c r="R11" s="44">
        <v>0.05</v>
      </c>
      <c r="T11" s="13"/>
    </row>
    <row r="12" spans="1:20" s="12" customFormat="1" ht="70.5" customHeight="1">
      <c r="A12" s="52" t="s">
        <v>35</v>
      </c>
      <c r="B12" s="72">
        <v>3</v>
      </c>
      <c r="C12" s="69">
        <f t="shared" si="0"/>
        <v>10</v>
      </c>
      <c r="D12" s="69">
        <v>2</v>
      </c>
      <c r="E12" s="44">
        <v>0.72</v>
      </c>
      <c r="F12" s="49">
        <v>0.11</v>
      </c>
      <c r="G12" s="44"/>
      <c r="H12" s="44">
        <v>0.0011129469647163128</v>
      </c>
      <c r="I12" s="59" t="s">
        <v>31</v>
      </c>
      <c r="J12" s="58"/>
      <c r="K12" s="35">
        <v>0.8713414860805463</v>
      </c>
      <c r="L12" s="27">
        <v>0.89</v>
      </c>
      <c r="M12" s="29">
        <v>0.94</v>
      </c>
      <c r="N12" s="38">
        <v>0</v>
      </c>
      <c r="O12" s="42">
        <v>0.09582703099165495</v>
      </c>
      <c r="P12" s="39">
        <v>0.943</v>
      </c>
      <c r="Q12" s="38">
        <v>0</v>
      </c>
      <c r="R12" s="44">
        <v>0.14</v>
      </c>
      <c r="T12" s="13"/>
    </row>
    <row r="13" spans="1:20" s="12" customFormat="1" ht="19.5" customHeight="1">
      <c r="A13" s="52" t="s">
        <v>38</v>
      </c>
      <c r="B13" s="72">
        <v>3</v>
      </c>
      <c r="C13" s="69">
        <f t="shared" si="0"/>
        <v>10</v>
      </c>
      <c r="D13" s="69">
        <v>2</v>
      </c>
      <c r="E13" s="44" t="s">
        <v>15</v>
      </c>
      <c r="F13" s="49">
        <v>0</v>
      </c>
      <c r="G13" s="44"/>
      <c r="H13" s="44">
        <v>0</v>
      </c>
      <c r="I13" s="59" t="s">
        <v>20</v>
      </c>
      <c r="J13" s="58" t="s">
        <v>20</v>
      </c>
      <c r="K13" s="36">
        <v>1.0449356714123406</v>
      </c>
      <c r="L13" s="26">
        <v>1.01</v>
      </c>
      <c r="M13" s="29">
        <v>0.97</v>
      </c>
      <c r="N13" s="38">
        <v>0</v>
      </c>
      <c r="O13" s="42">
        <v>0.07807032093493807</v>
      </c>
      <c r="P13" s="39">
        <v>0.851</v>
      </c>
      <c r="Q13" s="38">
        <v>0</v>
      </c>
      <c r="R13" s="44">
        <v>0</v>
      </c>
      <c r="T13" s="13"/>
    </row>
    <row r="14" spans="1:20" s="12" customFormat="1" ht="71.25">
      <c r="A14" s="52" t="s">
        <v>40</v>
      </c>
      <c r="B14" s="72">
        <v>3</v>
      </c>
      <c r="C14" s="69">
        <f>12-D14</f>
        <v>10</v>
      </c>
      <c r="D14" s="69">
        <v>2</v>
      </c>
      <c r="E14" s="44" t="s">
        <v>15</v>
      </c>
      <c r="F14" s="49">
        <v>0</v>
      </c>
      <c r="G14" s="44"/>
      <c r="H14" s="44">
        <v>0</v>
      </c>
      <c r="I14" s="59" t="s">
        <v>31</v>
      </c>
      <c r="J14" s="59" t="s">
        <v>31</v>
      </c>
      <c r="K14" s="35">
        <v>1.0003973815343818</v>
      </c>
      <c r="L14" s="26">
        <v>1.07</v>
      </c>
      <c r="M14" s="30">
        <v>1.02</v>
      </c>
      <c r="N14" s="38">
        <v>0</v>
      </c>
      <c r="O14" s="42">
        <v>0.12803835456497958</v>
      </c>
      <c r="P14" s="39">
        <v>0.981</v>
      </c>
      <c r="Q14" s="38">
        <v>0</v>
      </c>
      <c r="R14" s="44">
        <v>0</v>
      </c>
      <c r="T14" s="13"/>
    </row>
    <row r="15" spans="1:20" s="4" customFormat="1" ht="15.75">
      <c r="A15" s="53" t="s">
        <v>42</v>
      </c>
      <c r="B15" s="72">
        <v>3</v>
      </c>
      <c r="C15" s="73">
        <f>12-D15</f>
        <v>10</v>
      </c>
      <c r="D15" s="69">
        <v>2</v>
      </c>
      <c r="E15" s="44" t="s">
        <v>15</v>
      </c>
      <c r="F15" s="49"/>
      <c r="G15" s="44">
        <v>0</v>
      </c>
      <c r="H15" s="44">
        <v>0</v>
      </c>
      <c r="I15" s="59">
        <v>0</v>
      </c>
      <c r="J15" s="59">
        <v>0</v>
      </c>
      <c r="K15" s="35">
        <v>0.8496895959756401</v>
      </c>
      <c r="L15" s="26">
        <v>1.09</v>
      </c>
      <c r="M15" s="30">
        <v>1.01</v>
      </c>
      <c r="N15" s="38">
        <v>0</v>
      </c>
      <c r="O15" s="42">
        <v>0.052783521685716296</v>
      </c>
      <c r="P15" s="41">
        <v>0.977</v>
      </c>
      <c r="Q15" s="38">
        <v>0</v>
      </c>
      <c r="R15" s="44">
        <v>0</v>
      </c>
      <c r="T15" s="13"/>
    </row>
    <row r="16" spans="1:20" s="4" customFormat="1" ht="57" customHeight="1">
      <c r="A16" s="53" t="s">
        <v>39</v>
      </c>
      <c r="B16" s="72">
        <v>4</v>
      </c>
      <c r="C16" s="73">
        <f t="shared" si="0"/>
        <v>9</v>
      </c>
      <c r="D16" s="69">
        <v>3</v>
      </c>
      <c r="E16" s="44">
        <v>0.62</v>
      </c>
      <c r="F16" s="49">
        <v>0.04</v>
      </c>
      <c r="G16" s="44"/>
      <c r="H16" s="44">
        <v>0</v>
      </c>
      <c r="I16" s="59">
        <v>0</v>
      </c>
      <c r="J16" s="59"/>
      <c r="K16" s="35">
        <v>0.76460595930479</v>
      </c>
      <c r="L16" s="26">
        <v>1.3</v>
      </c>
      <c r="M16" s="30">
        <v>1.24</v>
      </c>
      <c r="N16" s="38">
        <v>0</v>
      </c>
      <c r="O16" s="42">
        <v>0.19464998831862942</v>
      </c>
      <c r="P16" s="40">
        <v>0.758</v>
      </c>
      <c r="Q16" s="38">
        <v>0</v>
      </c>
      <c r="R16" s="44">
        <v>0.07</v>
      </c>
      <c r="T16" s="13"/>
    </row>
    <row r="17" spans="1:20" s="64" customFormat="1" ht="19.5" customHeight="1">
      <c r="A17" s="52" t="s">
        <v>41</v>
      </c>
      <c r="B17" s="72">
        <v>4</v>
      </c>
      <c r="C17" s="69">
        <f t="shared" si="0"/>
        <v>9</v>
      </c>
      <c r="D17" s="69">
        <v>3</v>
      </c>
      <c r="E17" s="44" t="s">
        <v>15</v>
      </c>
      <c r="F17" s="49"/>
      <c r="G17" s="44">
        <v>0</v>
      </c>
      <c r="H17" s="44">
        <v>0</v>
      </c>
      <c r="I17" s="59" t="s">
        <v>20</v>
      </c>
      <c r="J17" s="58" t="s">
        <v>20</v>
      </c>
      <c r="K17" s="35">
        <v>0.8620525389602488</v>
      </c>
      <c r="L17" s="62">
        <v>1.07</v>
      </c>
      <c r="M17" s="63">
        <v>1.05</v>
      </c>
      <c r="N17" s="38">
        <v>0</v>
      </c>
      <c r="O17" s="42">
        <v>0.07851739890340304</v>
      </c>
      <c r="P17" s="40">
        <v>0.773</v>
      </c>
      <c r="Q17" s="38">
        <v>0</v>
      </c>
      <c r="R17" s="44">
        <v>0</v>
      </c>
      <c r="T17" s="65"/>
    </row>
    <row r="18" spans="1:20" s="64" customFormat="1" ht="71.25">
      <c r="A18" s="52" t="s">
        <v>44</v>
      </c>
      <c r="B18" s="72">
        <v>4</v>
      </c>
      <c r="C18" s="69">
        <f t="shared" si="0"/>
        <v>9</v>
      </c>
      <c r="D18" s="69">
        <v>3</v>
      </c>
      <c r="E18" s="44" t="s">
        <v>15</v>
      </c>
      <c r="F18" s="49"/>
      <c r="G18" s="44">
        <v>0.08</v>
      </c>
      <c r="H18" s="44">
        <v>0</v>
      </c>
      <c r="I18" s="59" t="s">
        <v>31</v>
      </c>
      <c r="J18" s="59" t="s">
        <v>31</v>
      </c>
      <c r="K18" s="35">
        <v>0.8350599657700528</v>
      </c>
      <c r="L18" s="66">
        <v>0.89</v>
      </c>
      <c r="M18" s="67">
        <v>0.99</v>
      </c>
      <c r="N18" s="38">
        <v>0</v>
      </c>
      <c r="O18" s="42">
        <v>0.10162484601220463</v>
      </c>
      <c r="P18" s="40">
        <v>0.687</v>
      </c>
      <c r="Q18" s="38">
        <v>0</v>
      </c>
      <c r="R18" s="44">
        <v>0.08</v>
      </c>
      <c r="T18" s="65"/>
    </row>
    <row r="19" spans="1:20" s="12" customFormat="1" ht="19.5" customHeight="1">
      <c r="A19" s="52" t="s">
        <v>45</v>
      </c>
      <c r="B19" s="72">
        <v>4</v>
      </c>
      <c r="C19" s="69">
        <f t="shared" si="0"/>
        <v>9</v>
      </c>
      <c r="D19" s="69">
        <v>3</v>
      </c>
      <c r="E19" s="44" t="s">
        <v>15</v>
      </c>
      <c r="F19" s="49">
        <v>0</v>
      </c>
      <c r="G19" s="44"/>
      <c r="H19" s="44">
        <v>0</v>
      </c>
      <c r="I19" s="59">
        <v>0</v>
      </c>
      <c r="J19" s="58"/>
      <c r="K19" s="35">
        <v>0.9906499882521889</v>
      </c>
      <c r="L19" s="27">
        <v>0.79</v>
      </c>
      <c r="M19" s="30">
        <v>1.13</v>
      </c>
      <c r="N19" s="38">
        <v>0</v>
      </c>
      <c r="O19" s="42">
        <v>0.07743770467555547</v>
      </c>
      <c r="P19" s="39">
        <v>0.978</v>
      </c>
      <c r="Q19" s="38">
        <v>0</v>
      </c>
      <c r="R19" s="44">
        <v>0</v>
      </c>
      <c r="T19" s="13"/>
    </row>
    <row r="20" spans="1:20" s="4" customFormat="1" ht="15.75">
      <c r="A20" s="53" t="s">
        <v>48</v>
      </c>
      <c r="B20" s="72">
        <v>4</v>
      </c>
      <c r="C20" s="73">
        <f>12-D20</f>
        <v>9</v>
      </c>
      <c r="D20" s="69">
        <v>3</v>
      </c>
      <c r="E20" s="45">
        <v>1.19</v>
      </c>
      <c r="F20" s="44">
        <v>0.66</v>
      </c>
      <c r="G20" s="44"/>
      <c r="H20" s="44">
        <v>0.02</v>
      </c>
      <c r="I20" s="59" t="s">
        <v>20</v>
      </c>
      <c r="J20" s="60"/>
      <c r="K20" s="35">
        <v>0.9265945566765361</v>
      </c>
      <c r="L20" s="26">
        <v>0.99</v>
      </c>
      <c r="M20" s="30">
        <v>1.08</v>
      </c>
      <c r="N20" s="38">
        <v>0</v>
      </c>
      <c r="O20" s="42">
        <v>0.08239436641829606</v>
      </c>
      <c r="P20" s="39">
        <v>0.936</v>
      </c>
      <c r="Q20" s="38">
        <v>0</v>
      </c>
      <c r="R20" s="44">
        <v>2.6</v>
      </c>
      <c r="T20" s="14"/>
    </row>
    <row r="21" spans="1:20" s="12" customFormat="1" ht="19.5" customHeight="1">
      <c r="A21" s="52" t="s">
        <v>49</v>
      </c>
      <c r="B21" s="72">
        <v>4</v>
      </c>
      <c r="C21" s="69">
        <f>12-D21</f>
        <v>9</v>
      </c>
      <c r="D21" s="69">
        <v>3</v>
      </c>
      <c r="E21" s="47">
        <v>1.004</v>
      </c>
      <c r="F21" s="49">
        <v>0.72</v>
      </c>
      <c r="G21" s="44"/>
      <c r="H21" s="44">
        <v>0.02</v>
      </c>
      <c r="I21" s="59">
        <v>0.07425011374865069</v>
      </c>
      <c r="J21" s="58"/>
      <c r="K21" s="35">
        <v>0.9823098437080401</v>
      </c>
      <c r="L21" s="26">
        <v>0.97</v>
      </c>
      <c r="M21" s="30">
        <v>1.05</v>
      </c>
      <c r="N21" s="38">
        <v>0</v>
      </c>
      <c r="O21" s="42">
        <v>0.2171284000965667</v>
      </c>
      <c r="P21" s="39">
        <v>0.984</v>
      </c>
      <c r="Q21" s="38">
        <v>0</v>
      </c>
      <c r="R21" s="44">
        <v>2.96</v>
      </c>
      <c r="T21" s="13"/>
    </row>
    <row r="22" spans="1:20" s="64" customFormat="1" ht="19.5" customHeight="1">
      <c r="A22" s="52" t="s">
        <v>46</v>
      </c>
      <c r="B22" s="72">
        <v>5</v>
      </c>
      <c r="C22" s="69">
        <f t="shared" si="0"/>
        <v>8</v>
      </c>
      <c r="D22" s="69">
        <v>4</v>
      </c>
      <c r="E22" s="44" t="s">
        <v>15</v>
      </c>
      <c r="F22" s="49"/>
      <c r="G22" s="44">
        <v>0.09</v>
      </c>
      <c r="H22" s="44">
        <v>0</v>
      </c>
      <c r="I22" s="59" t="s">
        <v>20</v>
      </c>
      <c r="J22" s="58" t="s">
        <v>20</v>
      </c>
      <c r="K22" s="35">
        <v>0.9220464605136092</v>
      </c>
      <c r="L22" s="66">
        <v>0.91</v>
      </c>
      <c r="M22" s="63">
        <v>1.01</v>
      </c>
      <c r="N22" s="38">
        <v>0</v>
      </c>
      <c r="O22" s="42">
        <v>0.06808576997484093</v>
      </c>
      <c r="P22" s="40">
        <v>0</v>
      </c>
      <c r="Q22" s="38">
        <v>0</v>
      </c>
      <c r="R22" s="44">
        <v>0.09</v>
      </c>
      <c r="T22" s="65"/>
    </row>
    <row r="23" spans="1:20" s="21" customFormat="1" ht="15.75">
      <c r="A23" s="54" t="s">
        <v>2</v>
      </c>
      <c r="B23" s="54"/>
      <c r="C23" s="70"/>
      <c r="D23" s="71">
        <f>SUM(D7:D22)</f>
        <v>35</v>
      </c>
      <c r="E23" s="46">
        <v>2</v>
      </c>
      <c r="F23" s="46">
        <v>0</v>
      </c>
      <c r="G23" s="46">
        <v>0</v>
      </c>
      <c r="H23" s="46">
        <v>0</v>
      </c>
      <c r="I23" s="56">
        <v>0</v>
      </c>
      <c r="J23" s="56">
        <v>0</v>
      </c>
      <c r="K23" s="37">
        <v>1</v>
      </c>
      <c r="L23" s="28">
        <v>4</v>
      </c>
      <c r="M23" s="31">
        <v>8</v>
      </c>
      <c r="N23" s="37">
        <v>0</v>
      </c>
      <c r="O23" s="37">
        <v>16</v>
      </c>
      <c r="P23" s="37">
        <v>4</v>
      </c>
      <c r="Q23" s="37">
        <v>0</v>
      </c>
      <c r="R23" s="46" t="s">
        <v>21</v>
      </c>
      <c r="T23" s="22"/>
    </row>
    <row r="24" spans="1:20" s="3" customFormat="1" ht="16.5" customHeight="1">
      <c r="A24" s="15"/>
      <c r="B24" s="15"/>
      <c r="C24" s="15"/>
      <c r="D24" s="15"/>
      <c r="E24" s="16"/>
      <c r="F24" s="16"/>
      <c r="G24" s="16"/>
      <c r="H24" s="16"/>
      <c r="N24" s="23"/>
      <c r="T24" s="5"/>
    </row>
    <row r="25" spans="1:18" ht="20.25">
      <c r="A25" s="17"/>
      <c r="B25" s="17"/>
      <c r="C25" s="17"/>
      <c r="D25" s="18"/>
      <c r="E25" s="3"/>
      <c r="F25" s="3"/>
      <c r="K25" s="3"/>
      <c r="L25" s="19"/>
      <c r="M25" s="3"/>
      <c r="O25" s="20"/>
      <c r="Q25" s="20"/>
      <c r="R25" s="20"/>
    </row>
    <row r="26" spans="1:12" ht="12.75">
      <c r="A26" s="17"/>
      <c r="B26" s="17"/>
      <c r="C26" s="17"/>
      <c r="D26" s="17"/>
      <c r="E26" s="3"/>
      <c r="F26" s="3"/>
      <c r="K26" s="3"/>
      <c r="L26" s="3"/>
    </row>
    <row r="27" spans="1:12" ht="12.75">
      <c r="A27" s="3"/>
      <c r="B27" s="3"/>
      <c r="C27" s="3"/>
      <c r="D27" s="3"/>
      <c r="E27" s="3"/>
      <c r="F27" s="3"/>
      <c r="L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F29" s="3"/>
    </row>
    <row r="30" spans="1:6" ht="12.75">
      <c r="A30" s="3"/>
      <c r="B30" s="3"/>
      <c r="C30" s="3"/>
      <c r="D30" s="3"/>
      <c r="F30" s="3"/>
    </row>
  </sheetData>
  <sheetProtection/>
  <mergeCells count="2">
    <mergeCell ref="C2:I2"/>
    <mergeCell ref="C1:I1"/>
  </mergeCells>
  <printOptions horizontalCentered="1"/>
  <pageMargins left="0.15748031496062992" right="0.15748031496062992" top="0.1968503937007874" bottom="0.2755905511811024" header="0.2362204724409449" footer="0.275590551181102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по результатам мониторинга 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по состоянию на 01.01.2018 г.</dc:title>
  <dc:subject/>
  <dc:creator>103_mtm</dc:creator>
  <cp:keywords/>
  <dc:description/>
  <cp:lastModifiedBy>MF-GreMV</cp:lastModifiedBy>
  <cp:lastPrinted>2018-06-13T06:17:58Z</cp:lastPrinted>
  <dcterms:created xsi:type="dcterms:W3CDTF">2009-03-02T06:39:24Z</dcterms:created>
  <dcterms:modified xsi:type="dcterms:W3CDTF">2019-08-06T06:06:40Z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XXJ7TYMEEKJ2-354-308</vt:lpwstr>
  </property>
  <property fmtid="{D5CDD505-2E9C-101B-9397-08002B2CF9AE}" pid="4" name="_dlc_DocIdItemGu">
    <vt:lpwstr>de02f536-5ab5-4051-949e-8a2581a342b0</vt:lpwstr>
  </property>
  <property fmtid="{D5CDD505-2E9C-101B-9397-08002B2CF9AE}" pid="5" name="_dlc_DocIdU">
    <vt:lpwstr>https://vip.gov.mari.ru/minfin/_layouts/DocIdRedir.aspx?ID=XXJ7TYMEEKJ2-354-308, XXJ7TYMEEKJ2-354-308</vt:lpwstr>
  </property>
  <property fmtid="{D5CDD505-2E9C-101B-9397-08002B2CF9AE}" pid="6" name="Пап">
    <vt:lpwstr>2018 год по месяцам</vt:lpwstr>
  </property>
  <property fmtid="{D5CDD505-2E9C-101B-9397-08002B2CF9AE}" pid="7" name="Описан">
    <vt:lpwstr/>
  </property>
  <property fmtid="{D5CDD505-2E9C-101B-9397-08002B2CF9AE}" pid="8" name="xd_Signatu">
    <vt:lpwstr/>
  </property>
  <property fmtid="{D5CDD505-2E9C-101B-9397-08002B2CF9AE}" pid="9" name="Ord">
    <vt:lpwstr>30800.0000000000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_dlc_DocIdPersist">
    <vt:lpwstr>0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